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11\Ex Server\ARCHIVIO 2003-2014\Cooperazione italiana L. 125-2014\Call ADAPT cereali\Call 4 ADAPT Céréales\Corrigendum\Annexe B_Budget et capacité financière_modifié\"/>
    </mc:Choice>
  </mc:AlternateContent>
  <xr:revisionPtr revIDLastSave="0" documentId="13_ncr:1_{F1F11417-4318-4657-8E99-1D3C7761B64A}" xr6:coauthVersionLast="47" xr6:coauthVersionMax="47" xr10:uidLastSave="{00000000-0000-0000-0000-000000000000}"/>
  <bookViews>
    <workbookView xWindow="-120" yWindow="-120" windowWidth="29040" windowHeight="15720" xr2:uid="{49CCE5C4-F940-49A4-91C7-8A1315286F42}"/>
  </bookViews>
  <sheets>
    <sheet name="Budget" sheetId="5" r:id="rId1"/>
    <sheet name="Capacité financière "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4" l="1"/>
  <c r="G8" i="5"/>
  <c r="F11" i="5"/>
  <c r="G11" i="5"/>
  <c r="G9" i="5"/>
  <c r="F8" i="5"/>
  <c r="F9" i="5" s="1"/>
  <c r="F15" i="5"/>
  <c r="F10" i="5" l="1"/>
  <c r="F12" i="5" s="1"/>
  <c r="F13" i="5" s="1"/>
  <c r="F16" i="5" s="1"/>
  <c r="B28" i="4"/>
  <c r="B33" i="4"/>
  <c r="B32" i="4"/>
  <c r="G10" i="5" l="1"/>
  <c r="G12" i="5"/>
  <c r="B34" i="4"/>
  <c r="G13" i="5" l="1"/>
  <c r="G16" i="5" s="1"/>
  <c r="B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MonPC</author>
  </authors>
  <commentList>
    <comment ref="H17" authorId="0" shapeId="0" xr:uid="{7D5D75A4-631F-44F1-A1E7-D6A4B747A27F}">
      <text>
        <r>
          <rPr>
            <b/>
            <sz val="11"/>
            <color rgb="FF000000"/>
            <rFont val="Tahoma"/>
            <family val="2"/>
          </rPr>
          <t xml:space="preserve">UGP:
</t>
        </r>
        <r>
          <rPr>
            <sz val="11"/>
            <color rgb="FF000000"/>
            <rFont val="Tahoma"/>
            <family val="2"/>
          </rPr>
          <t xml:space="preserve">ce taux  doit etre modifié avec le taux du mois de la presentation de la demande ( juillet ou aout)
</t>
        </r>
      </text>
    </comment>
  </commentList>
</comments>
</file>

<file path=xl/sharedStrings.xml><?xml version="1.0" encoding="utf-8"?>
<sst xmlns="http://schemas.openxmlformats.org/spreadsheetml/2006/main" count="77" uniqueCount="67">
  <si>
    <t xml:space="preserve">Budget de l'action </t>
  </si>
  <si>
    <t>Nom du demandeur:</t>
  </si>
  <si>
    <t>Description</t>
  </si>
  <si>
    <t>Points</t>
  </si>
  <si>
    <t>Dépendance</t>
  </si>
  <si>
    <t>3. Ratio de dépendence</t>
  </si>
  <si>
    <t xml:space="preserve">Points </t>
  </si>
  <si>
    <t>Barème de solvabilité</t>
  </si>
  <si>
    <t>Solvabilité</t>
  </si>
  <si>
    <t>Moyenne des barèmes</t>
  </si>
  <si>
    <t xml:space="preserve">Moyenne des points </t>
  </si>
  <si>
    <t xml:space="preserve">Unité  </t>
  </si>
  <si>
    <t xml:space="preserve">Total coûts indirects </t>
  </si>
  <si>
    <t>b</t>
  </si>
  <si>
    <t>c</t>
  </si>
  <si>
    <t>e</t>
  </si>
  <si>
    <t>Les frais de garantie financière seront à prévoir seulement si le demandeur fait le choix d'un préfinancement à la signature du contrat. Voir Option 1, préfinancement, art.14  des Conditions Générales du contrat de subvention (annexe H des Lignes directrices). Ces coûts pourront couvrir une période allant de la demande du premier préfinancement jusqu’aux 5 mois successifs à la fin de la période de mise en œuvre de l’action. L'option choisie par le demandeur sera évaluée suite aux résultats de la Due Diligence</t>
  </si>
  <si>
    <t>https://ec.europa.eu/budg/inforeuro/index?lang=fr#!/currencies/TND</t>
  </si>
  <si>
    <t>Valeur supérieure à 0,1 et inférieure à 0,3</t>
  </si>
  <si>
    <t>Valeur inférieure ou égale à 0,1</t>
  </si>
  <si>
    <t>Valeur supérieure ou égale à 0,3</t>
  </si>
  <si>
    <t>Valeur supérieure à 0,1 et inférieure à 0,2</t>
  </si>
  <si>
    <t>Valeur supérieure ou égale à 0,2</t>
  </si>
  <si>
    <t>3.0 - Acceptable</t>
  </si>
  <si>
    <t>Barème de Dépendance</t>
  </si>
  <si>
    <t>1.0 -  Faible</t>
  </si>
  <si>
    <t>5.0 - Bonne</t>
  </si>
  <si>
    <t>Note: Les montants sont en TND</t>
  </si>
  <si>
    <t>Valeur inférieure ou égale à 0,1</t>
  </si>
  <si>
    <t>7. Ratio de solvabilité</t>
  </si>
  <si>
    <t>NB:  Cet onglet  est un outil operationnel qui peut être exploité pour une autoevaluation des critères d'évaluation de la  capacité financière</t>
  </si>
  <si>
    <t>Coûts indirectes plafonnés à maximum 7% du montant des coûts directs éligibles</t>
  </si>
  <si>
    <r>
      <t xml:space="preserve">Montant de subvention demandée
</t>
    </r>
    <r>
      <rPr>
        <sz val="11"/>
        <rFont val="Times New Roman"/>
        <family val="1"/>
      </rPr>
      <t>(100% des coûts éligibles)</t>
    </r>
  </si>
  <si>
    <t>1.0 -  Forte dépendance</t>
  </si>
  <si>
    <t>5.0 - Faible dépendance</t>
  </si>
  <si>
    <t>a</t>
  </si>
  <si>
    <t>d = (a*b*c)</t>
  </si>
  <si>
    <t xml:space="preserve">En vert les seules cellules à remplir par le demandeur </t>
  </si>
  <si>
    <t>2. Frais de garantie financière</t>
  </si>
  <si>
    <t>Total coûts directs ( 1+2)</t>
  </si>
  <si>
    <t>NDICI/2022/441-595 - AID 12769.01.0</t>
  </si>
  <si>
    <t>Programme ADAPT Céréales</t>
  </si>
  <si>
    <t>Montant de subvention demandée 
   ( campagne 2025/2026)
----------------------------------------------------------
Chiffre d' affaires de l' annéé 2024</t>
  </si>
  <si>
    <t xml:space="preserve">Résultat de l' exercice 2024 + Ammortissements
----------------------------------------------------------
Dettes à court terme </t>
  </si>
  <si>
    <t>NB: Le résultat 2024 est le net après les paiments des impôts</t>
  </si>
  <si>
    <t>4. Résultat de l'exercice 2024 (TND)</t>
  </si>
  <si>
    <t>5. Amortissements en 2024 (TND)</t>
  </si>
  <si>
    <t>6. Dettes à court terme en 2024 (TND)</t>
  </si>
  <si>
    <t>Total (TND)
2025/2026</t>
  </si>
  <si>
    <t>Total (€)
2025/2026</t>
  </si>
  <si>
    <r>
      <t>Taux de change (Inforeuro mensuel du mois de la soumission</t>
    </r>
    <r>
      <rPr>
        <sz val="10"/>
        <color theme="1"/>
        <rFont val="Times New Roman"/>
        <family val="1"/>
      </rPr>
      <t>)</t>
    </r>
  </si>
  <si>
    <r>
      <t xml:space="preserve">3. Coûts indirects
</t>
    </r>
    <r>
      <rPr>
        <sz val="11"/>
        <rFont val="Times New Roman"/>
        <family val="1"/>
      </rPr>
      <t>(maximum 7% des coûts directs)</t>
    </r>
  </si>
  <si>
    <t>2. Chiffre d'affaires de l'année 2024 (TND)</t>
  </si>
  <si>
    <t>1. Montant de subvention demandée en (TND)</t>
  </si>
  <si>
    <t xml:space="preserve">Préfinancement (50% du total  des coûts directs et indirects de la subvention)  </t>
  </si>
  <si>
    <t>Le  préfinancement initial établi en % du montant des coûts directs et indirects de la subvention devra être accompagné par une garantie financière. Pour les modalités de paiement prévues voir l’art.14 des Conditions Générales du contrat de subvention. Dans le cas de l' option de paiement à remboursement porter à 0 la cellule E14</t>
  </si>
  <si>
    <t>Nbre Unités    (multiplicateur/trices) 
2025/2026</t>
  </si>
  <si>
    <t>Moyenne hectares par multiplicateur/trice</t>
  </si>
  <si>
    <t>Justification du calcul du nombre unités (multiplicateurs/trices prevus/es)</t>
  </si>
  <si>
    <t>Se référer par exemple a) à la moyenne des multiplicateurs ayants bénéficié de facilités de paiement lors des dernières 3 campagnes ou b) à la moyenne des superficies emblavées en céréales ou cultures de rotation par les multiplicateurs ayant bénéficié d'une facilité de paiement. 
Se référer au tant que possible à des données internes et disponibles afin que le budget soit le plus réaliste possible</t>
  </si>
  <si>
    <t>Montant moyen de la contribution ADAPT par multiplicateur/trice</t>
  </si>
  <si>
    <t>Montant  moyen de la contribution totale prévue par multiplicateur/trice</t>
  </si>
  <si>
    <t>Multiplicateur/trice</t>
  </si>
  <si>
    <t xml:space="preserve">Notes: 
Le montant de la subvention ne peut pas dépasser 1.000.000,00 EUR. 
Le maximum du total de la contribution par multiplicateur/trice est de 20 900,00 EUR. 
Les catégories de dépenses imputées sur la rubrique budgétaire 1 seront traitées et justifiées comme coûts simplifiés.
Les catégories de dépenses imputées sur la rubrique budgétaire 2 seront traitées et justifiées comme coûts réels.
</t>
  </si>
  <si>
    <t xml:space="preserve">Nombre multiplicateur/trices bénéficiaires de la contribution ADAPT </t>
  </si>
  <si>
    <r>
      <t xml:space="preserve">1.Contribution ADAPT 
</t>
    </r>
    <r>
      <rPr>
        <sz val="11"/>
        <rFont val="Times New Roman"/>
        <family val="1"/>
      </rPr>
      <t xml:space="preserve">(209,00 EUR équivalent à environ 709,000 TND par ha aplicable sur maximum 100 ha) </t>
    </r>
    <r>
      <rPr>
        <b/>
        <sz val="11"/>
        <rFont val="Times New Roman"/>
        <family val="1"/>
      </rPr>
      <t xml:space="preserve">
</t>
    </r>
    <r>
      <rPr>
        <sz val="11"/>
        <rFont val="Times New Roman"/>
        <family val="1"/>
      </rPr>
      <t xml:space="preserve">
NB: apport financier accessible aux céréaliculteurs/trices ayant obtenu une facilité de paiement auprès d’un collecteur sélectionné par l’AICS pour l’achat d’au moins un intrant parmi ceux énumérés dans la section 2.1.3 - lot 2 des Lignes Directrices et applicable à tous les achats utilisés pour la culture des céréales ou des cultures de rotation effectués auprès du même collecteur pendant la même campagne. </t>
    </r>
  </si>
  <si>
    <t>Valeur unitaire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</si>
</sst>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General\ &quot;ha&quot;"/>
    <numFmt numFmtId="166" formatCode="#,##0.000"/>
  </numFmts>
  <fonts count="28"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theme="1"/>
      <name val="Times New Roman"/>
      <family val="1"/>
    </font>
    <font>
      <b/>
      <sz val="11"/>
      <color theme="1"/>
      <name val="Times New Roman"/>
      <family val="1"/>
    </font>
    <font>
      <b/>
      <sz val="11"/>
      <name val="Times New Roman"/>
      <family val="1"/>
    </font>
    <font>
      <sz val="11"/>
      <color rgb="FF9C0006"/>
      <name val="Times New Roman"/>
      <family val="1"/>
    </font>
    <font>
      <sz val="11"/>
      <color rgb="FF9C5700"/>
      <name val="Times New Roman"/>
      <family val="1"/>
    </font>
    <font>
      <sz val="11"/>
      <color rgb="FF006100"/>
      <name val="Times New Roman"/>
      <family val="1"/>
    </font>
    <font>
      <sz val="11"/>
      <name val="Times New Roman"/>
      <family val="1"/>
    </font>
    <font>
      <b/>
      <sz val="11"/>
      <color rgb="FF00B050"/>
      <name val="Times New Roman"/>
      <family val="1"/>
    </font>
    <font>
      <sz val="11"/>
      <color rgb="FF00B050"/>
      <name val="Times New Roman"/>
      <family val="1"/>
    </font>
    <font>
      <b/>
      <sz val="10"/>
      <name val="Times New Roman"/>
      <family val="1"/>
    </font>
    <font>
      <i/>
      <sz val="11"/>
      <color theme="1"/>
      <name val="Times New Roman"/>
      <family val="1"/>
    </font>
    <font>
      <i/>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8"/>
      <name val="Times New Roman"/>
      <family val="1"/>
    </font>
    <font>
      <b/>
      <sz val="11"/>
      <color rgb="FF000000"/>
      <name val="Tahoma"/>
      <family val="2"/>
    </font>
    <font>
      <sz val="11"/>
      <color rgb="FF000000"/>
      <name val="Tahoma"/>
      <family val="2"/>
    </font>
    <font>
      <b/>
      <sz val="14"/>
      <name val="Times New Roman"/>
      <family val="1"/>
    </font>
    <font>
      <u/>
      <sz val="11"/>
      <color theme="10"/>
      <name val="Calibri"/>
      <family val="2"/>
      <scheme val="minor"/>
    </font>
    <font>
      <b/>
      <sz val="11"/>
      <name val="Calibri"/>
      <family val="2"/>
    </font>
    <font>
      <b/>
      <i/>
      <sz val="11"/>
      <color theme="1"/>
      <name val="Times New Roman"/>
      <family val="1"/>
    </font>
    <font>
      <sz val="10"/>
      <name val="Times New Roman"/>
      <family val="1"/>
    </font>
    <font>
      <u/>
      <sz val="10"/>
      <color theme="10"/>
      <name val="Calibri"/>
      <family val="2"/>
      <scheme val="minor"/>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rgb="FF000000"/>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9" fontId="16" fillId="0" borderId="0" applyFont="0" applyFill="0" applyBorder="0" applyAlignment="0" applyProtection="0"/>
    <xf numFmtId="0" fontId="23" fillId="0" borderId="0" applyNumberFormat="0" applyFill="0" applyBorder="0" applyAlignment="0" applyProtection="0"/>
    <xf numFmtId="43" fontId="16" fillId="0" borderId="0" applyFont="0" applyFill="0" applyBorder="0" applyAlignment="0" applyProtection="0"/>
  </cellStyleXfs>
  <cellXfs count="105">
    <xf numFmtId="0" fontId="0" fillId="0" borderId="0" xfId="0"/>
    <xf numFmtId="0" fontId="4" fillId="0" borderId="0" xfId="0" applyFont="1"/>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7" fillId="3" borderId="5" xfId="2" applyFont="1" applyBorder="1"/>
    <xf numFmtId="0" fontId="8" fillId="4" borderId="5" xfId="3" applyFont="1" applyBorder="1"/>
    <xf numFmtId="0" fontId="9" fillId="2" borderId="6" xfId="1" applyFont="1" applyBorder="1"/>
    <xf numFmtId="4" fontId="4" fillId="0" borderId="5" xfId="0" applyNumberFormat="1" applyFont="1" applyBorder="1"/>
    <xf numFmtId="0" fontId="13" fillId="0" borderId="0" xfId="0" applyFont="1"/>
    <xf numFmtId="0" fontId="10" fillId="0" borderId="1" xfId="0" applyFont="1" applyBorder="1" applyAlignment="1">
      <alignment wrapText="1"/>
    </xf>
    <xf numFmtId="0" fontId="17" fillId="0" borderId="0" xfId="0" applyFont="1"/>
    <xf numFmtId="0" fontId="18" fillId="0" borderId="0" xfId="0" applyFont="1"/>
    <xf numFmtId="0" fontId="6" fillId="0" borderId="0" xfId="0" applyFont="1"/>
    <xf numFmtId="0" fontId="10" fillId="0" borderId="0" xfId="0" applyFont="1"/>
    <xf numFmtId="4" fontId="6" fillId="5" borderId="1" xfId="0" applyNumberFormat="1" applyFont="1" applyFill="1" applyBorder="1" applyAlignment="1">
      <alignment horizontal="center" vertical="top" wrapText="1"/>
    </xf>
    <xf numFmtId="4" fontId="6" fillId="9" borderId="1"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19" fillId="8" borderId="1" xfId="0" applyNumberFormat="1" applyFont="1" applyFill="1" applyBorder="1" applyAlignment="1">
      <alignment horizontal="center" vertical="top" wrapText="1"/>
    </xf>
    <xf numFmtId="4" fontId="19" fillId="8" borderId="1" xfId="0" applyNumberFormat="1"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wrapText="1"/>
    </xf>
    <xf numFmtId="9" fontId="6" fillId="0" borderId="1" xfId="0" applyNumberFormat="1" applyFont="1" applyBorder="1" applyAlignment="1">
      <alignment horizontal="right" vertical="center" wrapText="1"/>
    </xf>
    <xf numFmtId="0" fontId="6" fillId="6" borderId="1" xfId="0" applyFont="1" applyFill="1" applyBorder="1" applyAlignment="1">
      <alignment vertical="center" wrapText="1"/>
    </xf>
    <xf numFmtId="0" fontId="6" fillId="6" borderId="1" xfId="0" applyFont="1" applyFill="1" applyBorder="1" applyAlignment="1">
      <alignment wrapText="1"/>
    </xf>
    <xf numFmtId="0" fontId="10" fillId="7" borderId="1" xfId="0" applyFont="1" applyFill="1" applyBorder="1" applyAlignment="1">
      <alignment vertical="center"/>
    </xf>
    <xf numFmtId="0" fontId="11" fillId="0" borderId="0" xfId="0" applyFont="1" applyAlignment="1">
      <alignment horizontal="left" wrapText="1"/>
    </xf>
    <xf numFmtId="0" fontId="12" fillId="7" borderId="0" xfId="0" applyFont="1" applyFill="1" applyAlignment="1">
      <alignment horizontal="left"/>
    </xf>
    <xf numFmtId="0" fontId="10" fillId="0" borderId="0" xfId="0" applyFont="1" applyAlignment="1">
      <alignment horizontal="left"/>
    </xf>
    <xf numFmtId="0" fontId="10" fillId="0" borderId="0" xfId="0" applyFont="1" applyAlignment="1">
      <alignment horizontal="center"/>
    </xf>
    <xf numFmtId="9" fontId="22" fillId="11" borderId="1" xfId="4" applyFont="1" applyFill="1" applyBorder="1" applyAlignment="1" applyProtection="1">
      <alignment horizontal="center" vertical="center" wrapText="1"/>
    </xf>
    <xf numFmtId="9" fontId="22" fillId="11" borderId="1" xfId="4" applyFont="1" applyFill="1" applyBorder="1" applyAlignment="1">
      <alignment horizontal="center" vertical="center" wrapText="1"/>
    </xf>
    <xf numFmtId="0" fontId="10" fillId="7" borderId="4" xfId="0" applyFont="1" applyFill="1" applyBorder="1" applyAlignment="1">
      <alignment horizontal="left" vertical="center"/>
    </xf>
    <xf numFmtId="164" fontId="4" fillId="0" borderId="5" xfId="0" applyNumberFormat="1" applyFont="1" applyBorder="1"/>
    <xf numFmtId="0" fontId="4" fillId="7" borderId="4" xfId="0" applyFont="1" applyFill="1" applyBorder="1" applyAlignment="1">
      <alignment horizontal="left" vertical="center"/>
    </xf>
    <xf numFmtId="0" fontId="4" fillId="8" borderId="11" xfId="0" applyFont="1" applyFill="1" applyBorder="1"/>
    <xf numFmtId="164" fontId="4" fillId="8" borderId="6" xfId="0" applyNumberFormat="1" applyFont="1" applyFill="1" applyBorder="1"/>
    <xf numFmtId="0" fontId="4" fillId="0" borderId="4" xfId="0" applyFont="1" applyBorder="1"/>
    <xf numFmtId="0" fontId="4" fillId="7" borderId="11" xfId="0" applyFont="1" applyFill="1" applyBorder="1" applyAlignment="1">
      <alignment horizontal="left" vertical="center"/>
    </xf>
    <xf numFmtId="9" fontId="22" fillId="11" borderId="1" xfId="0" applyNumberFormat="1" applyFont="1" applyFill="1" applyBorder="1" applyAlignment="1">
      <alignment horizontal="center" vertical="center" wrapText="1"/>
    </xf>
    <xf numFmtId="0" fontId="10" fillId="7" borderId="7" xfId="0" applyFont="1" applyFill="1" applyBorder="1" applyAlignment="1">
      <alignment horizontal="center"/>
    </xf>
    <xf numFmtId="0" fontId="10" fillId="7" borderId="9" xfId="0" applyFont="1" applyFill="1" applyBorder="1" applyAlignment="1">
      <alignment horizontal="center"/>
    </xf>
    <xf numFmtId="0" fontId="10" fillId="0" borderId="4" xfId="0" applyFont="1" applyBorder="1"/>
    <xf numFmtId="4" fontId="10" fillId="7" borderId="1" xfId="0" applyNumberFormat="1" applyFont="1" applyFill="1" applyBorder="1"/>
    <xf numFmtId="0" fontId="10" fillId="0" borderId="0" xfId="0" applyFont="1" applyAlignment="1">
      <alignment horizontal="right"/>
    </xf>
    <xf numFmtId="0" fontId="10" fillId="11" borderId="0" xfId="0" applyFont="1" applyFill="1" applyAlignment="1">
      <alignment vertical="center"/>
    </xf>
    <xf numFmtId="0" fontId="6" fillId="11" borderId="0" xfId="0" applyFont="1" applyFill="1"/>
    <xf numFmtId="0" fontId="13" fillId="11" borderId="0" xfId="0" applyFont="1" applyFill="1"/>
    <xf numFmtId="3" fontId="6" fillId="11" borderId="1" xfId="0" applyNumberFormat="1" applyFont="1" applyFill="1" applyBorder="1" applyAlignment="1">
      <alignment horizontal="center" vertical="center" wrapText="1"/>
    </xf>
    <xf numFmtId="165" fontId="6" fillId="11" borderId="1" xfId="0" applyNumberFormat="1" applyFont="1" applyFill="1" applyBorder="1" applyAlignment="1">
      <alignment horizontal="center" vertical="center" wrapText="1"/>
    </xf>
    <xf numFmtId="0" fontId="6" fillId="11" borderId="1" xfId="0" applyFont="1" applyFill="1" applyBorder="1" applyAlignment="1">
      <alignment vertical="center" wrapText="1"/>
    </xf>
    <xf numFmtId="0" fontId="6" fillId="7" borderId="1" xfId="0" applyFont="1" applyFill="1" applyBorder="1" applyAlignment="1">
      <alignment vertical="center" wrapText="1"/>
    </xf>
    <xf numFmtId="0" fontId="26" fillId="11" borderId="0" xfId="0" applyFont="1" applyFill="1" applyAlignment="1">
      <alignment horizontal="center" vertical="center"/>
    </xf>
    <xf numFmtId="0" fontId="26" fillId="0" borderId="0" xfId="0" applyFont="1"/>
    <xf numFmtId="0" fontId="27" fillId="0" borderId="0" xfId="5" applyFont="1" applyAlignment="1"/>
    <xf numFmtId="0" fontId="10" fillId="7" borderId="4" xfId="0" applyFont="1" applyFill="1" applyBorder="1" applyAlignment="1">
      <alignment wrapText="1"/>
    </xf>
    <xf numFmtId="166" fontId="6" fillId="0" borderId="0" xfId="6" applyNumberFormat="1" applyFont="1"/>
    <xf numFmtId="166" fontId="13" fillId="0" borderId="0" xfId="6" applyNumberFormat="1" applyFont="1"/>
    <xf numFmtId="166" fontId="6" fillId="9" borderId="1" xfId="6" applyNumberFormat="1" applyFont="1" applyFill="1" applyBorder="1" applyAlignment="1">
      <alignment horizontal="center" vertical="center" wrapText="1"/>
    </xf>
    <xf numFmtId="166" fontId="19" fillId="8" borderId="1" xfId="6" applyNumberFormat="1" applyFont="1" applyFill="1" applyBorder="1" applyAlignment="1">
      <alignment horizontal="center" vertical="center" wrapText="1"/>
    </xf>
    <xf numFmtId="166" fontId="10" fillId="7" borderId="1" xfId="6" applyNumberFormat="1" applyFont="1" applyFill="1" applyBorder="1"/>
    <xf numFmtId="166" fontId="27" fillId="0" borderId="0" xfId="6" applyNumberFormat="1" applyFont="1" applyAlignment="1"/>
    <xf numFmtId="166" fontId="11" fillId="0" borderId="0" xfId="6" applyNumberFormat="1" applyFont="1" applyAlignment="1">
      <alignment horizontal="left" wrapText="1"/>
    </xf>
    <xf numFmtId="166" fontId="12" fillId="7" borderId="0" xfId="6" applyNumberFormat="1" applyFont="1" applyFill="1" applyAlignment="1">
      <alignment horizontal="left"/>
    </xf>
    <xf numFmtId="166" fontId="10" fillId="0" borderId="0" xfId="6" applyNumberFormat="1" applyFont="1" applyAlignment="1">
      <alignment horizontal="left"/>
    </xf>
    <xf numFmtId="166" fontId="10" fillId="0" borderId="0" xfId="6" applyNumberFormat="1" applyFont="1" applyAlignment="1">
      <alignment horizontal="center"/>
    </xf>
    <xf numFmtId="166" fontId="10" fillId="0" borderId="0" xfId="6" applyNumberFormat="1" applyFont="1"/>
    <xf numFmtId="4" fontId="10" fillId="0" borderId="1" xfId="6" applyNumberFormat="1" applyFont="1" applyBorder="1" applyAlignment="1" applyProtection="1">
      <alignment vertical="center"/>
      <protection locked="0"/>
    </xf>
    <xf numFmtId="4" fontId="6" fillId="0" borderId="1" xfId="6" applyNumberFormat="1" applyFont="1" applyBorder="1" applyAlignment="1" applyProtection="1">
      <alignment vertical="center"/>
      <protection locked="0"/>
    </xf>
    <xf numFmtId="4" fontId="6" fillId="6" borderId="1" xfId="6" applyNumberFormat="1" applyFont="1" applyFill="1" applyBorder="1" applyAlignment="1" applyProtection="1">
      <alignment vertical="center"/>
      <protection locked="0"/>
    </xf>
    <xf numFmtId="4" fontId="6" fillId="6" borderId="1" xfId="6" applyNumberFormat="1" applyFont="1" applyFill="1" applyBorder="1" applyAlignment="1">
      <alignment wrapText="1"/>
    </xf>
    <xf numFmtId="166" fontId="10" fillId="0" borderId="1" xfId="0" applyNumberFormat="1" applyFont="1" applyBorder="1" applyAlignment="1" applyProtection="1">
      <alignment vertical="center"/>
      <protection locked="0"/>
    </xf>
    <xf numFmtId="166" fontId="6" fillId="0" borderId="1" xfId="0" applyNumberFormat="1" applyFont="1" applyBorder="1" applyAlignment="1" applyProtection="1">
      <alignment vertical="center"/>
      <protection locked="0"/>
    </xf>
    <xf numFmtId="166" fontId="6" fillId="6" borderId="1" xfId="0" applyNumberFormat="1" applyFont="1" applyFill="1" applyBorder="1" applyAlignment="1" applyProtection="1">
      <alignment vertical="center"/>
      <protection locked="0"/>
    </xf>
    <xf numFmtId="166" fontId="6" fillId="6" borderId="1" xfId="0" applyNumberFormat="1" applyFont="1" applyFill="1" applyBorder="1" applyAlignment="1">
      <alignment wrapText="1"/>
    </xf>
    <xf numFmtId="166" fontId="10" fillId="7" borderId="1" xfId="0" applyNumberFormat="1" applyFont="1" applyFill="1" applyBorder="1" applyAlignment="1">
      <alignment vertical="center"/>
    </xf>
    <xf numFmtId="166" fontId="4" fillId="0" borderId="5" xfId="0" applyNumberFormat="1" applyFont="1" applyBorder="1"/>
    <xf numFmtId="0" fontId="10" fillId="0" borderId="0" xfId="0" applyFont="1" applyAlignment="1">
      <alignment horizontal="center"/>
    </xf>
    <xf numFmtId="0" fontId="26" fillId="7" borderId="10" xfId="0" applyFont="1" applyFill="1" applyBorder="1" applyAlignment="1">
      <alignment horizontal="left" vertical="center" wrapText="1"/>
    </xf>
    <xf numFmtId="0" fontId="26" fillId="7" borderId="10" xfId="0" applyFont="1" applyFill="1" applyBorder="1" applyAlignment="1">
      <alignment horizontal="left" vertical="center"/>
    </xf>
    <xf numFmtId="0" fontId="5" fillId="7" borderId="0" xfId="0" applyFont="1" applyFill="1" applyAlignment="1">
      <alignment horizontal="left" vertical="center" wrapText="1"/>
    </xf>
    <xf numFmtId="0" fontId="6" fillId="0" borderId="0" xfId="0" applyFont="1" applyAlignment="1">
      <alignment horizontal="left" wrapText="1"/>
    </xf>
    <xf numFmtId="0" fontId="10" fillId="0" borderId="0" xfId="0" applyFont="1" applyAlignment="1">
      <alignment horizontal="left"/>
    </xf>
    <xf numFmtId="0" fontId="6" fillId="9" borderId="1" xfId="0" applyFont="1" applyFill="1" applyBorder="1" applyAlignment="1">
      <alignment horizontal="center" vertical="center" wrapText="1"/>
    </xf>
    <xf numFmtId="0" fontId="10" fillId="10" borderId="7" xfId="0" applyFont="1" applyFill="1" applyBorder="1" applyAlignment="1">
      <alignment horizontal="left" vertical="center" wrapText="1"/>
    </xf>
    <xf numFmtId="0" fontId="10" fillId="10" borderId="8" xfId="0" applyFont="1" applyFill="1" applyBorder="1" applyAlignment="1">
      <alignment horizontal="left" vertical="center" wrapText="1"/>
    </xf>
    <xf numFmtId="4" fontId="4" fillId="7" borderId="7" xfId="0" applyNumberFormat="1" applyFont="1" applyFill="1" applyBorder="1" applyAlignment="1">
      <alignment vertical="center" wrapText="1"/>
    </xf>
    <xf numFmtId="0" fontId="0" fillId="7" borderId="8" xfId="0" applyFill="1" applyBorder="1" applyAlignment="1">
      <alignment vertical="center" wrapText="1"/>
    </xf>
    <xf numFmtId="3" fontId="10" fillId="7" borderId="1" xfId="0" applyNumberFormat="1" applyFont="1" applyFill="1" applyBorder="1" applyAlignment="1">
      <alignment horizontal="center"/>
    </xf>
    <xf numFmtId="0" fontId="10" fillId="7" borderId="1" xfId="0" applyFont="1" applyFill="1" applyBorder="1" applyAlignment="1">
      <alignment horizontal="center"/>
    </xf>
    <xf numFmtId="0" fontId="24" fillId="10" borderId="7" xfId="0" applyFont="1" applyFill="1" applyBorder="1" applyAlignment="1">
      <alignment horizontal="center" vertical="top" wrapText="1"/>
    </xf>
    <xf numFmtId="0" fontId="24" fillId="10" borderId="8" xfId="0" applyFont="1" applyFill="1" applyBorder="1" applyAlignment="1">
      <alignment horizontal="center" vertical="top" wrapText="1"/>
    </xf>
    <xf numFmtId="4" fontId="6" fillId="6" borderId="7" xfId="0" applyNumberFormat="1" applyFont="1" applyFill="1" applyBorder="1" applyAlignment="1">
      <alignment vertical="center"/>
    </xf>
    <xf numFmtId="0" fontId="0" fillId="0" borderId="8" xfId="0" applyBorder="1" applyAlignment="1">
      <alignment vertical="center"/>
    </xf>
    <xf numFmtId="0" fontId="14" fillId="0" borderId="0" xfId="0" applyFont="1" applyAlignment="1">
      <alignment horizontal="center" vertical="center" wrapText="1"/>
    </xf>
    <xf numFmtId="0" fontId="15" fillId="0" borderId="0" xfId="0" applyFont="1" applyAlignment="1">
      <alignment horizontal="center" vertical="center"/>
    </xf>
    <xf numFmtId="0" fontId="0" fillId="0" borderId="0" xfId="0"/>
    <xf numFmtId="0" fontId="5" fillId="6" borderId="2" xfId="0" applyFont="1" applyFill="1" applyBorder="1" applyAlignment="1">
      <alignment horizontal="center"/>
    </xf>
    <xf numFmtId="0" fontId="5" fillId="6" borderId="3" xfId="0" applyFont="1" applyFill="1" applyBorder="1" applyAlignment="1">
      <alignment horizontal="center"/>
    </xf>
    <xf numFmtId="0" fontId="14" fillId="7" borderId="0" xfId="0" applyFont="1" applyFill="1" applyAlignment="1">
      <alignment horizontal="center" vertical="center" wrapText="1"/>
    </xf>
    <xf numFmtId="0" fontId="15" fillId="7" borderId="0" xfId="0" applyFont="1" applyFill="1" applyAlignment="1">
      <alignment horizontal="center" vertical="center"/>
    </xf>
    <xf numFmtId="0" fontId="0" fillId="7" borderId="0" xfId="0" applyFill="1"/>
    <xf numFmtId="0" fontId="25" fillId="7" borderId="0" xfId="0" applyFont="1" applyFill="1" applyAlignment="1">
      <alignment horizontal="left" wrapText="1"/>
    </xf>
  </cellXfs>
  <cellStyles count="7">
    <cellStyle name="Collegamento ipertestuale" xfId="5" builtinId="8"/>
    <cellStyle name="Migliaia" xfId="6" builtinId="3"/>
    <cellStyle name="Neutrale" xfId="3" builtinId="28"/>
    <cellStyle name="Normale" xfId="0" builtinId="0"/>
    <cellStyle name="Percentuale" xfId="4" builtinId="5"/>
    <cellStyle name="Valore non valido" xfId="2" builtinId="27"/>
    <cellStyle name="Valore valido"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c.europa.eu/budg/inforeuro/index?lang=f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F2A-C27B-412D-A0DB-7E0D662C413C}">
  <dimension ref="A1:I23"/>
  <sheetViews>
    <sheetView tabSelected="1" topLeftCell="A6" zoomScaleNormal="100" zoomScaleSheetLayoutView="59" workbookViewId="0">
      <selection activeCell="G9" sqref="G9"/>
    </sheetView>
  </sheetViews>
  <sheetFormatPr defaultColWidth="9.140625" defaultRowHeight="15" x14ac:dyDescent="0.25"/>
  <cols>
    <col min="1" max="1" width="58.42578125" style="13" customWidth="1"/>
    <col min="2" max="2" width="20" style="13" customWidth="1"/>
    <col min="3" max="5" width="18.7109375" style="13" customWidth="1"/>
    <col min="6" max="6" width="18.7109375" style="68" customWidth="1"/>
    <col min="7" max="7" width="20.85546875" style="13" customWidth="1"/>
    <col min="8" max="8" width="13.7109375" style="13" customWidth="1"/>
    <col min="9" max="9" width="57.7109375" style="13" customWidth="1"/>
    <col min="10" max="16384" width="9.140625" style="13"/>
  </cols>
  <sheetData>
    <row r="1" spans="1:9" ht="13.9" x14ac:dyDescent="0.25">
      <c r="A1" s="10" t="s">
        <v>0</v>
      </c>
      <c r="B1" s="12"/>
      <c r="C1" s="12"/>
      <c r="D1" s="12"/>
      <c r="E1" s="12"/>
      <c r="F1" s="58"/>
      <c r="G1" s="12"/>
    </row>
    <row r="2" spans="1:9" x14ac:dyDescent="0.25">
      <c r="A2" s="10" t="s">
        <v>41</v>
      </c>
      <c r="B2" s="12"/>
      <c r="C2" s="12"/>
      <c r="D2" s="12"/>
      <c r="E2" s="12"/>
      <c r="F2" s="58"/>
      <c r="G2" s="12"/>
    </row>
    <row r="3" spans="1:9" s="8" customFormat="1" ht="13.15" x14ac:dyDescent="0.25">
      <c r="A3" s="10" t="s">
        <v>40</v>
      </c>
      <c r="F3" s="59"/>
    </row>
    <row r="4" spans="1:9" ht="13.9" x14ac:dyDescent="0.25">
      <c r="A4" s="48" t="s">
        <v>1</v>
      </c>
      <c r="B4" s="12"/>
      <c r="C4" s="12"/>
      <c r="D4" s="12"/>
      <c r="E4" s="12"/>
      <c r="F4" s="58"/>
      <c r="G4" s="12"/>
    </row>
    <row r="6" spans="1:9" ht="62.25" customHeight="1" x14ac:dyDescent="0.25">
      <c r="A6" s="14"/>
      <c r="B6" s="15" t="s">
        <v>11</v>
      </c>
      <c r="C6" s="15" t="s">
        <v>56</v>
      </c>
      <c r="D6" s="15" t="s">
        <v>57</v>
      </c>
      <c r="E6" s="16" t="s">
        <v>66</v>
      </c>
      <c r="F6" s="60" t="s">
        <v>49</v>
      </c>
      <c r="G6" s="15" t="s">
        <v>48</v>
      </c>
      <c r="H6" s="85" t="s">
        <v>58</v>
      </c>
      <c r="I6" s="85"/>
    </row>
    <row r="7" spans="1:9" x14ac:dyDescent="0.25">
      <c r="A7" s="17"/>
      <c r="B7" s="18"/>
      <c r="C7" s="18" t="s">
        <v>35</v>
      </c>
      <c r="D7" s="18" t="s">
        <v>13</v>
      </c>
      <c r="E7" s="18" t="s">
        <v>14</v>
      </c>
      <c r="F7" s="61" t="s">
        <v>36</v>
      </c>
      <c r="G7" s="18" t="s">
        <v>15</v>
      </c>
      <c r="H7" s="19"/>
      <c r="I7" s="20"/>
    </row>
    <row r="8" spans="1:9" ht="175.15" customHeight="1" x14ac:dyDescent="0.25">
      <c r="A8" s="53" t="s">
        <v>65</v>
      </c>
      <c r="B8" s="22" t="s">
        <v>62</v>
      </c>
      <c r="C8" s="50">
        <v>0</v>
      </c>
      <c r="D8" s="51">
        <v>0</v>
      </c>
      <c r="E8" s="77">
        <v>209</v>
      </c>
      <c r="F8" s="69">
        <f>+C8*D8*E8</f>
        <v>0</v>
      </c>
      <c r="G8" s="73">
        <f>+F8*$H$17</f>
        <v>0</v>
      </c>
      <c r="H8" s="86" t="s">
        <v>59</v>
      </c>
      <c r="I8" s="87"/>
    </row>
    <row r="9" spans="1:9" ht="112.15" customHeight="1" x14ac:dyDescent="0.25">
      <c r="A9" s="21" t="s">
        <v>38</v>
      </c>
      <c r="B9" s="22"/>
      <c r="C9" s="23"/>
      <c r="D9" s="23"/>
      <c r="E9" s="33">
        <v>0</v>
      </c>
      <c r="F9" s="69">
        <f>+((F8*0.5)+(F8*E11*0.5))*E9</f>
        <v>0</v>
      </c>
      <c r="G9" s="73">
        <f>+F9*$H$17</f>
        <v>0</v>
      </c>
      <c r="H9" s="86" t="s">
        <v>16</v>
      </c>
      <c r="I9" s="87"/>
    </row>
    <row r="10" spans="1:9" x14ac:dyDescent="0.25">
      <c r="A10" s="21" t="s">
        <v>39</v>
      </c>
      <c r="B10" s="9"/>
      <c r="C10" s="23"/>
      <c r="D10" s="23"/>
      <c r="E10" s="24"/>
      <c r="F10" s="70">
        <f>SUM(F8:F9)</f>
        <v>0</v>
      </c>
      <c r="G10" s="74">
        <f>SUM(G8:G9)</f>
        <v>0</v>
      </c>
      <c r="H10" s="92"/>
      <c r="I10" s="93"/>
    </row>
    <row r="11" spans="1:9" ht="55.15" customHeight="1" x14ac:dyDescent="0.25">
      <c r="A11" s="21" t="s">
        <v>51</v>
      </c>
      <c r="B11" s="23"/>
      <c r="C11" s="23"/>
      <c r="D11" s="23"/>
      <c r="E11" s="41">
        <v>7.0000000000000007E-2</v>
      </c>
      <c r="F11" s="69">
        <f>+F10*E11</f>
        <v>0</v>
      </c>
      <c r="G11" s="73">
        <f>+F11*$H$17</f>
        <v>0</v>
      </c>
      <c r="H11" s="86" t="s">
        <v>31</v>
      </c>
      <c r="I11" s="87"/>
    </row>
    <row r="12" spans="1:9" x14ac:dyDescent="0.25">
      <c r="A12" s="21" t="s">
        <v>12</v>
      </c>
      <c r="B12" s="23"/>
      <c r="C12" s="23"/>
      <c r="D12" s="23"/>
      <c r="E12" s="24"/>
      <c r="F12" s="70">
        <f>+F11</f>
        <v>0</v>
      </c>
      <c r="G12" s="74">
        <f>+G11</f>
        <v>0</v>
      </c>
      <c r="H12" s="92"/>
      <c r="I12" s="93"/>
    </row>
    <row r="13" spans="1:9" ht="29.25" x14ac:dyDescent="0.25">
      <c r="A13" s="25" t="s">
        <v>32</v>
      </c>
      <c r="B13" s="26"/>
      <c r="C13" s="26"/>
      <c r="D13" s="26"/>
      <c r="E13" s="26"/>
      <c r="F13" s="71">
        <f>+F12+F10</f>
        <v>0</v>
      </c>
      <c r="G13" s="75">
        <f>+G12+G10</f>
        <v>0</v>
      </c>
      <c r="H13" s="94"/>
      <c r="I13" s="95"/>
    </row>
    <row r="14" spans="1:9" ht="90.6" customHeight="1" x14ac:dyDescent="0.25">
      <c r="A14" s="52" t="s">
        <v>54</v>
      </c>
      <c r="B14" s="26"/>
      <c r="C14" s="26"/>
      <c r="D14" s="26"/>
      <c r="E14" s="32">
        <v>0.5</v>
      </c>
      <c r="F14" s="72"/>
      <c r="G14" s="76"/>
      <c r="H14" s="88" t="s">
        <v>55</v>
      </c>
      <c r="I14" s="89"/>
    </row>
    <row r="15" spans="1:9" x14ac:dyDescent="0.25">
      <c r="A15" s="27" t="s">
        <v>64</v>
      </c>
      <c r="B15" s="42"/>
      <c r="C15" s="43"/>
      <c r="D15" s="43"/>
      <c r="E15" s="43"/>
      <c r="F15" s="90">
        <f>+C8</f>
        <v>0</v>
      </c>
      <c r="G15" s="91"/>
    </row>
    <row r="16" spans="1:9" x14ac:dyDescent="0.25">
      <c r="A16" s="27" t="s">
        <v>60</v>
      </c>
      <c r="B16" s="42"/>
      <c r="C16" s="43"/>
      <c r="D16" s="43"/>
      <c r="E16" s="43"/>
      <c r="F16" s="62" t="e">
        <f>(F13)/F15</f>
        <v>#DIV/0!</v>
      </c>
      <c r="G16" s="45" t="e">
        <f>(G13)/F15</f>
        <v>#DIV/0!</v>
      </c>
      <c r="H16" s="13" t="s">
        <v>61</v>
      </c>
    </row>
    <row r="17" spans="1:9" ht="32.25" customHeight="1" x14ac:dyDescent="0.25">
      <c r="A17" s="47" t="s">
        <v>37</v>
      </c>
      <c r="B17" s="46"/>
      <c r="C17" s="46"/>
      <c r="D17" s="46"/>
      <c r="E17" s="46"/>
      <c r="F17" s="80" t="s">
        <v>50</v>
      </c>
      <c r="G17" s="81"/>
      <c r="H17" s="54">
        <v>1</v>
      </c>
      <c r="I17" s="55"/>
    </row>
    <row r="18" spans="1:9" ht="13.9" customHeight="1" x14ac:dyDescent="0.25">
      <c r="F18" s="63" t="s">
        <v>17</v>
      </c>
      <c r="G18" s="56"/>
      <c r="H18" s="56"/>
      <c r="I18" s="55"/>
    </row>
    <row r="19" spans="1:9" ht="88.15" customHeight="1" x14ac:dyDescent="0.25">
      <c r="A19" s="82" t="s">
        <v>63</v>
      </c>
      <c r="B19" s="82"/>
      <c r="C19" s="82"/>
      <c r="D19" s="82"/>
      <c r="E19" s="82"/>
      <c r="F19" s="64"/>
      <c r="G19" s="28"/>
    </row>
    <row r="20" spans="1:9" ht="15" customHeight="1" x14ac:dyDescent="0.25">
      <c r="A20" s="83"/>
      <c r="B20" s="83"/>
      <c r="C20" s="83"/>
      <c r="D20" s="83"/>
      <c r="E20" s="83"/>
      <c r="F20" s="65"/>
      <c r="G20" s="29"/>
    </row>
    <row r="21" spans="1:9" x14ac:dyDescent="0.25">
      <c r="A21" s="84"/>
      <c r="B21" s="84"/>
      <c r="C21" s="84"/>
      <c r="D21" s="84"/>
      <c r="E21" s="84"/>
      <c r="F21" s="66"/>
      <c r="G21" s="30"/>
    </row>
    <row r="22" spans="1:9" x14ac:dyDescent="0.25">
      <c r="A22" s="79"/>
      <c r="B22" s="79"/>
      <c r="C22" s="79"/>
      <c r="D22" s="79"/>
      <c r="E22" s="79"/>
      <c r="F22" s="67"/>
      <c r="G22" s="31"/>
    </row>
    <row r="23" spans="1:9" x14ac:dyDescent="0.25">
      <c r="A23" s="79"/>
      <c r="B23" s="79"/>
      <c r="C23" s="79"/>
      <c r="D23" s="79"/>
      <c r="E23" s="79"/>
      <c r="F23" s="67"/>
      <c r="G23" s="31"/>
    </row>
  </sheetData>
  <sheetProtection selectLockedCells="1" selectUnlockedCells="1"/>
  <mergeCells count="15">
    <mergeCell ref="H6:I6"/>
    <mergeCell ref="H8:I8"/>
    <mergeCell ref="H9:I9"/>
    <mergeCell ref="H14:I14"/>
    <mergeCell ref="F15:G15"/>
    <mergeCell ref="H10:I10"/>
    <mergeCell ref="H11:I11"/>
    <mergeCell ref="H12:I12"/>
    <mergeCell ref="H13:I13"/>
    <mergeCell ref="A23:E23"/>
    <mergeCell ref="F17:G17"/>
    <mergeCell ref="A19:E19"/>
    <mergeCell ref="A20:E20"/>
    <mergeCell ref="A21:E21"/>
    <mergeCell ref="A22:E22"/>
  </mergeCells>
  <dataValidations count="3">
    <dataValidation type="decimal" operator="lessThanOrEqual" allowBlank="1" showInputMessage="1" showErrorMessage="1" errorTitle="Valeur invalide" error="Maximum 7 % !" sqref="E11" xr:uid="{24B61B28-BCC8-44E2-9218-99AB3D70C870}">
      <formula1>0.07</formula1>
    </dataValidation>
    <dataValidation type="decimal" operator="lessThanOrEqual" allowBlank="1" showErrorMessage="1" errorTitle="superficie max dépassée" error="Veuillez introduire une superficie inférieure ou égale à 100 ha" promptTitle="Superficie éligible dépassée" prompt="Veuillez introduire une superficie inférieur ou égale à 30 ha" sqref="D8" xr:uid="{55FBA3E8-2292-4613-B5C5-EF0CC231090F}">
      <formula1>100</formula1>
    </dataValidation>
    <dataValidation type="decimal" operator="lessThanOrEqual" allowBlank="1" showErrorMessage="1" errorTitle="Valeur invalide!" error="Le préfinancement ne peut pas excèder 50% du montant total de la subvention." sqref="E14" xr:uid="{1031F7B2-01A1-4756-B057-32FAF387F56C}">
      <formula1>0.5</formula1>
    </dataValidation>
  </dataValidations>
  <hyperlinks>
    <hyperlink ref="F18" r:id="rId1" location="!/currencies/TND" xr:uid="{4DBC17DA-EA2C-46C2-8F3B-73B50FF3175E}"/>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69595-B8E6-4D0F-B812-8697B61C41B7}">
  <dimension ref="A1:P38"/>
  <sheetViews>
    <sheetView zoomScaleNormal="100" workbookViewId="0">
      <selection activeCell="B13" sqref="B13"/>
    </sheetView>
  </sheetViews>
  <sheetFormatPr defaultColWidth="9.140625" defaultRowHeight="15" x14ac:dyDescent="0.25"/>
  <cols>
    <col min="1" max="1" width="45.85546875" style="1" customWidth="1"/>
    <col min="2" max="2" width="23.140625" style="1" customWidth="1"/>
    <col min="3" max="7" width="9.140625" style="1"/>
    <col min="8" max="8" width="12.28515625" style="1" customWidth="1"/>
    <col min="9" max="16384" width="9.140625" style="1"/>
  </cols>
  <sheetData>
    <row r="1" spans="1:8" s="11" customFormat="1" ht="13.15" x14ac:dyDescent="0.25">
      <c r="A1" s="10" t="s">
        <v>0</v>
      </c>
    </row>
    <row r="2" spans="1:8" s="11" customFormat="1" ht="12.75" x14ac:dyDescent="0.2">
      <c r="A2" s="10" t="s">
        <v>41</v>
      </c>
    </row>
    <row r="3" spans="1:8" s="11" customFormat="1" ht="13.15" x14ac:dyDescent="0.25">
      <c r="A3" s="10" t="s">
        <v>40</v>
      </c>
    </row>
    <row r="4" spans="1:8" s="11" customFormat="1" ht="13.15" x14ac:dyDescent="0.25">
      <c r="A4" s="49" t="s">
        <v>1</v>
      </c>
    </row>
    <row r="5" spans="1:8" ht="14.45" thickBot="1" x14ac:dyDescent="0.3"/>
    <row r="6" spans="1:8" x14ac:dyDescent="0.25">
      <c r="A6" s="99" t="s">
        <v>24</v>
      </c>
      <c r="B6" s="100"/>
    </row>
    <row r="7" spans="1:8" ht="13.9" x14ac:dyDescent="0.25">
      <c r="A7" s="2" t="s">
        <v>2</v>
      </c>
      <c r="B7" s="3" t="s">
        <v>3</v>
      </c>
    </row>
    <row r="8" spans="1:8" x14ac:dyDescent="0.25">
      <c r="A8" s="36" t="s">
        <v>20</v>
      </c>
      <c r="B8" s="4" t="s">
        <v>33</v>
      </c>
    </row>
    <row r="9" spans="1:8" x14ac:dyDescent="0.25">
      <c r="A9" s="36" t="s">
        <v>18</v>
      </c>
      <c r="B9" s="5" t="s">
        <v>23</v>
      </c>
    </row>
    <row r="10" spans="1:8" ht="15.75" thickBot="1" x14ac:dyDescent="0.3">
      <c r="A10" s="40" t="s">
        <v>19</v>
      </c>
      <c r="B10" s="6" t="s">
        <v>34</v>
      </c>
    </row>
    <row r="11" spans="1:8" ht="14.45" thickBot="1" x14ac:dyDescent="0.3"/>
    <row r="12" spans="1:8" x14ac:dyDescent="0.25">
      <c r="A12" s="99" t="s">
        <v>4</v>
      </c>
      <c r="B12" s="100"/>
      <c r="D12" s="101" t="s">
        <v>42</v>
      </c>
      <c r="E12" s="102"/>
      <c r="F12" s="102"/>
      <c r="G12" s="102"/>
      <c r="H12" s="102"/>
    </row>
    <row r="13" spans="1:8" x14ac:dyDescent="0.25">
      <c r="A13" s="36" t="s">
        <v>53</v>
      </c>
      <c r="B13" s="78">
        <f>Budget!G13</f>
        <v>0</v>
      </c>
      <c r="D13" s="102"/>
      <c r="E13" s="102"/>
      <c r="F13" s="102"/>
      <c r="G13" s="102"/>
      <c r="H13" s="102"/>
    </row>
    <row r="14" spans="1:8" x14ac:dyDescent="0.25">
      <c r="A14" s="57" t="s">
        <v>52</v>
      </c>
      <c r="B14" s="7"/>
      <c r="D14" s="102"/>
      <c r="E14" s="102"/>
      <c r="F14" s="102"/>
      <c r="G14" s="102"/>
      <c r="H14" s="102"/>
    </row>
    <row r="15" spans="1:8" x14ac:dyDescent="0.25">
      <c r="A15" s="39" t="s">
        <v>5</v>
      </c>
      <c r="B15" s="7" t="e">
        <f>B13/B14</f>
        <v>#DIV/0!</v>
      </c>
      <c r="D15" s="103"/>
      <c r="E15" s="103"/>
      <c r="F15" s="103"/>
      <c r="G15" s="103"/>
      <c r="H15" s="103"/>
    </row>
    <row r="16" spans="1:8" ht="15.75" thickBot="1" x14ac:dyDescent="0.3">
      <c r="A16" s="37" t="s">
        <v>6</v>
      </c>
      <c r="B16" s="38"/>
      <c r="D16" s="103"/>
      <c r="E16" s="103"/>
      <c r="F16" s="103"/>
      <c r="G16" s="103"/>
      <c r="H16" s="103"/>
    </row>
    <row r="17" spans="1:16" ht="14.45" thickBot="1" x14ac:dyDescent="0.3"/>
    <row r="18" spans="1:16" x14ac:dyDescent="0.25">
      <c r="A18" s="99" t="s">
        <v>7</v>
      </c>
      <c r="B18" s="100"/>
    </row>
    <row r="19" spans="1:16" ht="13.9" x14ac:dyDescent="0.25">
      <c r="A19" s="2" t="s">
        <v>2</v>
      </c>
      <c r="B19" s="3" t="s">
        <v>3</v>
      </c>
    </row>
    <row r="20" spans="1:16" x14ac:dyDescent="0.25">
      <c r="A20" s="36" t="s">
        <v>28</v>
      </c>
      <c r="B20" s="4" t="s">
        <v>25</v>
      </c>
    </row>
    <row r="21" spans="1:16" x14ac:dyDescent="0.25">
      <c r="A21" s="36" t="s">
        <v>21</v>
      </c>
      <c r="B21" s="5" t="s">
        <v>23</v>
      </c>
    </row>
    <row r="22" spans="1:16" ht="15.75" thickBot="1" x14ac:dyDescent="0.3">
      <c r="A22" s="40" t="s">
        <v>22</v>
      </c>
      <c r="B22" s="6" t="s">
        <v>26</v>
      </c>
    </row>
    <row r="23" spans="1:16" ht="15.75" thickBot="1" x14ac:dyDescent="0.3"/>
    <row r="24" spans="1:16" x14ac:dyDescent="0.25">
      <c r="A24" s="99" t="s">
        <v>8</v>
      </c>
      <c r="B24" s="100"/>
      <c r="D24" s="101" t="s">
        <v>43</v>
      </c>
      <c r="E24" s="102"/>
      <c r="F24" s="102"/>
      <c r="G24" s="102"/>
      <c r="H24" s="102"/>
    </row>
    <row r="25" spans="1:16" x14ac:dyDescent="0.25">
      <c r="A25" s="34" t="s">
        <v>45</v>
      </c>
      <c r="B25" s="7"/>
      <c r="D25" s="102"/>
      <c r="E25" s="102"/>
      <c r="F25" s="102"/>
      <c r="G25" s="102"/>
      <c r="H25" s="102"/>
    </row>
    <row r="26" spans="1:16" ht="15" customHeight="1" x14ac:dyDescent="0.25">
      <c r="A26" s="34" t="s">
        <v>46</v>
      </c>
      <c r="B26" s="7"/>
      <c r="D26" s="102"/>
      <c r="E26" s="102"/>
      <c r="F26" s="102"/>
      <c r="G26" s="102"/>
      <c r="H26" s="102"/>
      <c r="K26" s="96"/>
      <c r="L26" s="97"/>
      <c r="M26" s="97"/>
      <c r="N26" s="98"/>
      <c r="O26" s="98"/>
      <c r="P26" s="98"/>
    </row>
    <row r="27" spans="1:16" x14ac:dyDescent="0.25">
      <c r="A27" s="34" t="s">
        <v>47</v>
      </c>
      <c r="B27" s="7"/>
      <c r="D27" s="103"/>
      <c r="E27" s="103"/>
      <c r="F27" s="103"/>
      <c r="G27" s="103"/>
      <c r="H27" s="103"/>
      <c r="K27" s="97"/>
      <c r="L27" s="97"/>
      <c r="M27" s="97"/>
      <c r="N27" s="98"/>
      <c r="O27" s="98"/>
      <c r="P27" s="98"/>
    </row>
    <row r="28" spans="1:16" x14ac:dyDescent="0.25">
      <c r="A28" s="44" t="s">
        <v>29</v>
      </c>
      <c r="B28" s="7" t="e">
        <f>(B25+B26)/B27</f>
        <v>#DIV/0!</v>
      </c>
      <c r="D28" s="103"/>
      <c r="E28" s="103"/>
      <c r="F28" s="103"/>
      <c r="G28" s="103"/>
      <c r="H28" s="103"/>
      <c r="K28" s="97"/>
      <c r="L28" s="97"/>
      <c r="M28" s="97"/>
      <c r="N28" s="98"/>
      <c r="O28" s="98"/>
      <c r="P28" s="98"/>
    </row>
    <row r="29" spans="1:16" ht="15.75" thickBot="1" x14ac:dyDescent="0.3">
      <c r="A29" s="37" t="s">
        <v>6</v>
      </c>
      <c r="B29" s="38"/>
      <c r="D29" s="103"/>
      <c r="E29" s="103"/>
      <c r="F29" s="103"/>
      <c r="G29" s="103"/>
      <c r="H29" s="103"/>
      <c r="K29" s="97"/>
      <c r="L29" s="97"/>
      <c r="M29" s="97"/>
      <c r="N29" s="98"/>
      <c r="O29" s="98"/>
      <c r="P29" s="98"/>
    </row>
    <row r="30" spans="1:16" ht="27.75" customHeight="1" thickBot="1" x14ac:dyDescent="0.3">
      <c r="D30" s="104" t="s">
        <v>44</v>
      </c>
      <c r="E30" s="104"/>
      <c r="F30" s="104"/>
      <c r="G30" s="104"/>
      <c r="H30" s="104"/>
      <c r="K30" s="97"/>
      <c r="L30" s="97"/>
      <c r="M30" s="97"/>
      <c r="N30" s="98"/>
      <c r="O30" s="98"/>
      <c r="P30" s="98"/>
    </row>
    <row r="31" spans="1:16" x14ac:dyDescent="0.25">
      <c r="A31" s="99" t="s">
        <v>9</v>
      </c>
      <c r="B31" s="100"/>
    </row>
    <row r="32" spans="1:16" x14ac:dyDescent="0.25">
      <c r="A32" s="34" t="s">
        <v>4</v>
      </c>
      <c r="B32" s="35">
        <f>+B16</f>
        <v>0</v>
      </c>
    </row>
    <row r="33" spans="1:2" x14ac:dyDescent="0.25">
      <c r="A33" s="36" t="s">
        <v>8</v>
      </c>
      <c r="B33" s="35">
        <f>+B29</f>
        <v>0</v>
      </c>
    </row>
    <row r="34" spans="1:2" ht="15.75" thickBot="1" x14ac:dyDescent="0.3">
      <c r="A34" s="37" t="s">
        <v>10</v>
      </c>
      <c r="B34" s="38">
        <f>(B33+B32)/2</f>
        <v>0</v>
      </c>
    </row>
    <row r="37" spans="1:2" x14ac:dyDescent="0.25">
      <c r="A37" s="1" t="s">
        <v>27</v>
      </c>
    </row>
    <row r="38" spans="1:2" x14ac:dyDescent="0.25">
      <c r="A38" s="1" t="s">
        <v>30</v>
      </c>
    </row>
  </sheetData>
  <mergeCells count="9">
    <mergeCell ref="K26:P30"/>
    <mergeCell ref="A31:B31"/>
    <mergeCell ref="A6:B6"/>
    <mergeCell ref="A12:B12"/>
    <mergeCell ref="D12:H16"/>
    <mergeCell ref="A18:B18"/>
    <mergeCell ref="A24:B24"/>
    <mergeCell ref="D24:H29"/>
    <mergeCell ref="D30:H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Budget</vt:lpstr>
      <vt:lpstr>Capacité financière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Sorrosal</dc:creator>
  <cp:lastModifiedBy>Michela Zaghi</cp:lastModifiedBy>
  <cp:lastPrinted>2023-06-27T09:00:31Z</cp:lastPrinted>
  <dcterms:created xsi:type="dcterms:W3CDTF">2022-11-26T11:03:15Z</dcterms:created>
  <dcterms:modified xsi:type="dcterms:W3CDTF">2025-07-11T13:45:50Z</dcterms:modified>
</cp:coreProperties>
</file>